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gel\Desktop\"/>
    </mc:Choice>
  </mc:AlternateContent>
  <xr:revisionPtr revIDLastSave="0" documentId="13_ncr:1_{5EB91F2A-7DE9-4515-AA36-6A376BB80097}" xr6:coauthVersionLast="46" xr6:coauthVersionMax="46" xr10:uidLastSave="{00000000-0000-0000-0000-000000000000}"/>
  <bookViews>
    <workbookView xWindow="1380" yWindow="3150" windowWidth="18000" windowHeight="9360" xr2:uid="{C3E285DF-254E-45B1-BB22-815E333BE6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M42" i="1"/>
  <c r="M43" i="1"/>
  <c r="M44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B23" i="1"/>
  <c r="C23" i="1"/>
  <c r="D23" i="1"/>
  <c r="E41" i="1"/>
  <c r="F41" i="1"/>
  <c r="G41" i="1"/>
  <c r="H41" i="1"/>
  <c r="I41" i="1"/>
  <c r="J41" i="1"/>
  <c r="K41" i="1"/>
  <c r="L41" i="1"/>
  <c r="E24" i="1"/>
  <c r="F24" i="1"/>
  <c r="G24" i="1"/>
  <c r="H24" i="1"/>
  <c r="I24" i="1"/>
  <c r="J24" i="1"/>
  <c r="K24" i="1"/>
  <c r="L24" i="1"/>
  <c r="E25" i="1"/>
  <c r="F25" i="1"/>
  <c r="G25" i="1"/>
  <c r="H25" i="1"/>
  <c r="I25" i="1"/>
  <c r="J25" i="1"/>
  <c r="K25" i="1"/>
  <c r="L25" i="1"/>
  <c r="E26" i="1"/>
  <c r="F26" i="1"/>
  <c r="G26" i="1"/>
  <c r="H26" i="1"/>
  <c r="I26" i="1"/>
  <c r="J26" i="1"/>
  <c r="K26" i="1"/>
  <c r="L26" i="1"/>
  <c r="E27" i="1"/>
  <c r="F27" i="1"/>
  <c r="G27" i="1"/>
  <c r="H27" i="1"/>
  <c r="I27" i="1"/>
  <c r="J27" i="1"/>
  <c r="K27" i="1"/>
  <c r="L27" i="1"/>
  <c r="E28" i="1"/>
  <c r="F28" i="1"/>
  <c r="G28" i="1"/>
  <c r="H28" i="1"/>
  <c r="I28" i="1"/>
  <c r="J28" i="1"/>
  <c r="K28" i="1"/>
  <c r="L28" i="1"/>
  <c r="E29" i="1"/>
  <c r="F29" i="1"/>
  <c r="G29" i="1"/>
  <c r="H29" i="1"/>
  <c r="I29" i="1"/>
  <c r="J29" i="1"/>
  <c r="K29" i="1"/>
  <c r="L29" i="1"/>
  <c r="E30" i="1"/>
  <c r="F30" i="1"/>
  <c r="G30" i="1"/>
  <c r="H30" i="1"/>
  <c r="I30" i="1"/>
  <c r="J30" i="1"/>
  <c r="K30" i="1"/>
  <c r="L30" i="1"/>
  <c r="E31" i="1"/>
  <c r="F31" i="1"/>
  <c r="G31" i="1"/>
  <c r="H31" i="1"/>
  <c r="I31" i="1"/>
  <c r="J31" i="1"/>
  <c r="K31" i="1"/>
  <c r="L31" i="1"/>
  <c r="E32" i="1"/>
  <c r="F32" i="1"/>
  <c r="G32" i="1"/>
  <c r="H32" i="1"/>
  <c r="I32" i="1"/>
  <c r="J32" i="1"/>
  <c r="K32" i="1"/>
  <c r="L32" i="1"/>
  <c r="E33" i="1"/>
  <c r="F33" i="1"/>
  <c r="G33" i="1"/>
  <c r="H33" i="1"/>
  <c r="I33" i="1"/>
  <c r="J33" i="1"/>
  <c r="K33" i="1"/>
  <c r="L33" i="1"/>
  <c r="E34" i="1"/>
  <c r="F34" i="1"/>
  <c r="G34" i="1"/>
  <c r="H34" i="1"/>
  <c r="I34" i="1"/>
  <c r="J34" i="1"/>
  <c r="K34" i="1"/>
  <c r="L34" i="1"/>
  <c r="E35" i="1"/>
  <c r="F35" i="1"/>
  <c r="G35" i="1"/>
  <c r="H35" i="1"/>
  <c r="I35" i="1"/>
  <c r="J35" i="1"/>
  <c r="K35" i="1"/>
  <c r="L35" i="1"/>
  <c r="E36" i="1"/>
  <c r="F36" i="1"/>
  <c r="G36" i="1"/>
  <c r="H36" i="1"/>
  <c r="I36" i="1"/>
  <c r="J36" i="1"/>
  <c r="K36" i="1"/>
  <c r="L36" i="1"/>
  <c r="E37" i="1"/>
  <c r="F37" i="1"/>
  <c r="G37" i="1"/>
  <c r="H37" i="1"/>
  <c r="I37" i="1"/>
  <c r="J37" i="1"/>
  <c r="K37" i="1"/>
  <c r="L37" i="1"/>
  <c r="E38" i="1"/>
  <c r="F38" i="1"/>
  <c r="G38" i="1"/>
  <c r="H38" i="1"/>
  <c r="I38" i="1"/>
  <c r="J38" i="1"/>
  <c r="K38" i="1"/>
  <c r="L38" i="1"/>
  <c r="E39" i="1"/>
  <c r="F39" i="1"/>
  <c r="G39" i="1"/>
  <c r="H39" i="1"/>
  <c r="I39" i="1"/>
  <c r="J39" i="1"/>
  <c r="K39" i="1"/>
  <c r="L39" i="1"/>
  <c r="E40" i="1"/>
  <c r="F40" i="1"/>
  <c r="G40" i="1"/>
  <c r="H40" i="1"/>
  <c r="I40" i="1"/>
  <c r="J40" i="1"/>
  <c r="K40" i="1"/>
  <c r="L40" i="1"/>
  <c r="L23" i="1"/>
  <c r="K23" i="1"/>
  <c r="J23" i="1"/>
  <c r="I23" i="1"/>
  <c r="H23" i="1"/>
  <c r="G23" i="1"/>
  <c r="F23" i="1"/>
  <c r="E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</calcChain>
</file>

<file path=xl/sharedStrings.xml><?xml version="1.0" encoding="utf-8"?>
<sst xmlns="http://schemas.openxmlformats.org/spreadsheetml/2006/main" count="53" uniqueCount="34">
  <si>
    <t>Northeast I (CT, ME, MA, NH, NY, RI, VT)</t>
  </si>
  <si>
    <t>Northeast II (DE, MD, NJ, PA)</t>
  </si>
  <si>
    <t>Appalachian I (NC, VA)</t>
  </si>
  <si>
    <t>Appalachian II (KY, TN, WV)</t>
  </si>
  <si>
    <t>Southeast (AL, GA, SC)</t>
  </si>
  <si>
    <t xml:space="preserve">Florida </t>
  </si>
  <si>
    <t>Lake (MI, MN, WI)</t>
  </si>
  <si>
    <t>Cornbelt I (IL, IN, OH)</t>
  </si>
  <si>
    <t>Cornbelt II (IA, MO)</t>
  </si>
  <si>
    <t>Delta (AR, LA, MS)</t>
  </si>
  <si>
    <t>Northern Plains (KS, NE, ND, SD)</t>
  </si>
  <si>
    <t>Southern Plains (OK, TX)</t>
  </si>
  <si>
    <t>Mountain I (ID, MT, WY)</t>
  </si>
  <si>
    <t>Mountain II (CO, NV, UT)</t>
  </si>
  <si>
    <t>Mountain III (AZ, NM)</t>
  </si>
  <si>
    <t>Pacific (OR, WA)</t>
  </si>
  <si>
    <t xml:space="preserve">California </t>
  </si>
  <si>
    <t xml:space="preserve">Hawaii </t>
  </si>
  <si>
    <t>United States (excludes Alaska)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</si>
  <si>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</si>
  <si>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</si>
  <si>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</si>
  <si>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</si>
  <si>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</si>
  <si>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</si>
  <si>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</si>
  <si>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</si>
  <si>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9 yr avg</t>
  </si>
  <si>
    <t>5 yr avg</t>
  </si>
  <si>
    <t>4 yr avg</t>
  </si>
  <si>
    <t>2 yr avg</t>
  </si>
  <si>
    <t>2018-2019</t>
  </si>
  <si>
    <t>2019-2020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</si>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</sst>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3" fontId="0" fillId="0" borderId="0" xfId="0" applyNumberFormat="1"/>
    <xf numFmtId="10" fontId="0" fillId="0" borderId="0" xfId="0" applyNumberFormat="1"/>
    <xf numFmtId="2" fontId="0" fillId="0" borderId="0" xfId="0" applyNumberFormat="1"/>
    <xf numFmtId="10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003A4-E9A1-41D3-B645-39AE6E2110D8}">
  <dimension ref="A1:AF44"/>
  <sheetViews>
    <sheetView tabSelected="1" zoomScale="70" zoomScaleNormal="70" workbookViewId="0">
      <selection activeCell="R38" sqref="R38"/>
    </sheetView>
  </sheetViews>
  <sheetFormatPr defaultColWidth="8.85546875" defaultRowHeight="15" x14ac:dyDescent="0.25"/>
  <cols>
    <col min="1" max="1" width="39" customWidth="1"/>
    <col min="2" max="12" width="9.85546875" customWidth="1"/>
  </cols>
  <sheetData>
    <row r="1" spans="1:32" x14ac:dyDescent="0.25">
      <c r="B1">
        <v>2021</v>
      </c>
      <c r="C1">
        <v>2020</v>
      </c>
      <c r="D1">
        <v>2019</v>
      </c>
      <c r="E1">
        <v>2018</v>
      </c>
      <c r="F1">
        <v>2017</v>
      </c>
      <c r="G1">
        <v>2016</v>
      </c>
      <c r="H1">
        <v>2015</v>
      </c>
      <c r="I1">
        <v>2014</v>
      </c>
      <c r="J1">
        <v>2013</v>
      </c>
      <c r="K1">
        <v>2012</v>
      </c>
      <c r="L1">
        <v>2011</v>
      </c>
      <c r="M1">
        <v>2010</v>
      </c>
      <c r="N1">
        <v>2009</v>
      </c>
      <c r="O1">
        <v>2008</v>
      </c>
      <c r="P1">
        <v>2007</v>
      </c>
      <c r="Q1">
        <v>2006</v>
      </c>
      <c r="R1">
        <v>2005</v>
      </c>
      <c r="S1">
        <v>2004</v>
      </c>
      <c r="T1">
        <v>2003</v>
      </c>
      <c r="U1">
        <v>2002</v>
      </c>
      <c r="V1">
        <v>2001</v>
      </c>
      <c r="W1">
        <v>2000</v>
      </c>
      <c r="X1">
        <v>1999</v>
      </c>
      <c r="Y1">
        <v>1998</v>
      </c>
      <c r="Z1">
        <v>1997</v>
      </c>
      <c r="AA1">
        <v>1996</v>
      </c>
      <c r="AB1">
        <v>1995</v>
      </c>
      <c r="AC1">
        <v>1994</v>
      </c>
      <c r="AD1">
        <v>1993</v>
      </c>
      <c r="AE1">
        <v>1992</v>
      </c>
      <c r="AF1">
        <v>1991</v>
      </c>
    </row>
    <row r="2" spans="1:32" x14ac:dyDescent="0.25">
      <c r="A2" t="s">
        <v>0</v>
      </c>
      <c r="B2">
        <v>14.99</v>
      </c>
      <c r="C2">
        <v>14.29</v>
      </c>
      <c r="D2">
        <v>13.25</v>
      </c>
      <c r="E2">
        <v>12.83</v>
      </c>
      <c r="F2" s="1">
        <v>12.38</v>
      </c>
      <c r="G2" s="1">
        <v>11.74</v>
      </c>
      <c r="H2" s="1">
        <v>11.26</v>
      </c>
      <c r="I2" s="1">
        <v>11.22</v>
      </c>
      <c r="J2" s="1">
        <v>10.91</v>
      </c>
      <c r="K2" s="1">
        <v>10.56</v>
      </c>
      <c r="L2" s="1">
        <v>10.25</v>
      </c>
      <c r="M2" s="1">
        <v>10.16</v>
      </c>
      <c r="N2" s="1">
        <v>10.199999999999999</v>
      </c>
      <c r="O2" s="1">
        <v>9.6999999999999993</v>
      </c>
      <c r="P2" s="1">
        <v>9.5</v>
      </c>
      <c r="Q2" s="1">
        <v>9.16</v>
      </c>
      <c r="R2" s="1">
        <v>9.0500000000000007</v>
      </c>
      <c r="S2" s="1">
        <v>9.01</v>
      </c>
      <c r="T2" s="1">
        <v>8.5299999999999994</v>
      </c>
      <c r="U2" s="1">
        <v>7.94</v>
      </c>
      <c r="V2" s="1">
        <v>8.17</v>
      </c>
      <c r="W2" s="1">
        <v>7.68</v>
      </c>
      <c r="X2" s="1">
        <v>7.18</v>
      </c>
      <c r="Y2" s="1">
        <v>6.84</v>
      </c>
      <c r="Z2" s="1">
        <v>6.71</v>
      </c>
      <c r="AA2" s="1">
        <v>6.36</v>
      </c>
      <c r="AB2" s="1">
        <v>6.21</v>
      </c>
      <c r="AC2" s="1">
        <v>5.97</v>
      </c>
      <c r="AD2" s="1">
        <v>5.82</v>
      </c>
      <c r="AE2" s="1">
        <v>5.61</v>
      </c>
      <c r="AF2" s="1">
        <v>5.21</v>
      </c>
    </row>
    <row r="3" spans="1:32" x14ac:dyDescent="0.25">
      <c r="A3" t="s">
        <v>1</v>
      </c>
      <c r="B3">
        <v>14.05</v>
      </c>
      <c r="C3">
        <v>13.34</v>
      </c>
      <c r="D3">
        <v>13.15</v>
      </c>
      <c r="E3">
        <v>12.05</v>
      </c>
      <c r="F3" s="1">
        <v>12.19</v>
      </c>
      <c r="G3" s="1">
        <v>11.66</v>
      </c>
      <c r="H3" s="1">
        <v>11.29</v>
      </c>
      <c r="I3" s="1">
        <v>11.06</v>
      </c>
      <c r="J3" s="1">
        <v>10.87</v>
      </c>
      <c r="K3" s="1">
        <v>10.34</v>
      </c>
      <c r="L3" s="1">
        <v>10.6</v>
      </c>
      <c r="M3" s="1">
        <v>9.94</v>
      </c>
      <c r="N3" s="1">
        <v>9.5</v>
      </c>
      <c r="O3" s="1">
        <v>9.6999999999999993</v>
      </c>
      <c r="P3" s="1">
        <v>9.2899999999999991</v>
      </c>
      <c r="Q3" s="1">
        <v>8.9499999999999993</v>
      </c>
      <c r="R3" s="1">
        <v>8.48</v>
      </c>
      <c r="S3" s="1">
        <v>8.52</v>
      </c>
      <c r="T3" s="1">
        <v>7.97</v>
      </c>
      <c r="U3" s="1">
        <v>7.46</v>
      </c>
      <c r="V3" s="1">
        <v>7.37</v>
      </c>
      <c r="W3" s="1">
        <v>7.04</v>
      </c>
      <c r="X3" s="1">
        <v>6.84</v>
      </c>
      <c r="Y3" s="1">
        <v>6.33</v>
      </c>
      <c r="Z3" s="1">
        <v>6.26</v>
      </c>
      <c r="AA3" s="1">
        <v>5.97</v>
      </c>
      <c r="AB3" s="1">
        <v>5.81</v>
      </c>
      <c r="AC3" s="1">
        <v>5.92</v>
      </c>
      <c r="AD3" s="1">
        <v>5.81</v>
      </c>
      <c r="AE3" s="1">
        <v>5.39</v>
      </c>
      <c r="AF3" s="1">
        <v>4.93</v>
      </c>
    </row>
    <row r="4" spans="1:32" x14ac:dyDescent="0.25">
      <c r="A4" t="s">
        <v>2</v>
      </c>
      <c r="B4">
        <v>13.15</v>
      </c>
      <c r="C4">
        <v>12.67</v>
      </c>
      <c r="D4">
        <v>12.25</v>
      </c>
      <c r="E4">
        <v>11.46</v>
      </c>
      <c r="F4" s="1">
        <v>11.27</v>
      </c>
      <c r="G4" s="1">
        <v>10.72</v>
      </c>
      <c r="H4" s="1">
        <v>10.32</v>
      </c>
      <c r="I4" s="1">
        <v>9.8699999999999992</v>
      </c>
      <c r="J4" s="1">
        <v>9.68</v>
      </c>
      <c r="K4" s="1">
        <v>9.6999999999999993</v>
      </c>
      <c r="L4" s="1">
        <v>9.3000000000000007</v>
      </c>
      <c r="M4" s="1">
        <v>9.59</v>
      </c>
      <c r="N4" s="1">
        <v>9.34</v>
      </c>
      <c r="O4" s="1">
        <v>8.85</v>
      </c>
      <c r="P4" s="1">
        <v>9.02</v>
      </c>
      <c r="Q4" s="1">
        <v>8.51</v>
      </c>
      <c r="R4" s="1">
        <v>8.24</v>
      </c>
      <c r="S4" s="1">
        <v>8.06</v>
      </c>
      <c r="T4" s="1">
        <v>7.75</v>
      </c>
      <c r="U4" s="1">
        <v>7.53</v>
      </c>
      <c r="V4" s="1">
        <v>7.06</v>
      </c>
      <c r="W4" s="1">
        <v>6.98</v>
      </c>
      <c r="X4" s="1">
        <v>6.54</v>
      </c>
      <c r="Y4" s="1">
        <v>6.16</v>
      </c>
      <c r="Z4" s="1">
        <v>5.79</v>
      </c>
      <c r="AA4" s="1">
        <v>5.8</v>
      </c>
      <c r="AB4" s="1">
        <v>5.5</v>
      </c>
      <c r="AC4" s="1">
        <v>5.38</v>
      </c>
      <c r="AD4" s="1">
        <v>5.07</v>
      </c>
      <c r="AE4" s="1">
        <v>4.97</v>
      </c>
      <c r="AF4" s="1">
        <v>4.5</v>
      </c>
    </row>
    <row r="5" spans="1:32" x14ac:dyDescent="0.25">
      <c r="A5" t="s">
        <v>3</v>
      </c>
      <c r="B5">
        <v>12.96</v>
      </c>
      <c r="C5">
        <v>12.4</v>
      </c>
      <c r="D5">
        <v>11.63</v>
      </c>
      <c r="E5">
        <v>11.19</v>
      </c>
      <c r="F5" s="1">
        <v>10.92</v>
      </c>
      <c r="G5" s="1">
        <v>10.85</v>
      </c>
      <c r="H5" s="1">
        <v>10.28</v>
      </c>
      <c r="I5" s="1">
        <v>10.1</v>
      </c>
      <c r="J5" s="1">
        <v>9.8000000000000007</v>
      </c>
      <c r="K5" s="1">
        <v>9.3800000000000008</v>
      </c>
      <c r="L5" s="1">
        <v>9.48</v>
      </c>
      <c r="M5" s="1">
        <v>9.7100000000000009</v>
      </c>
      <c r="N5" s="1">
        <v>9.41</v>
      </c>
      <c r="O5" s="1">
        <v>9.1300000000000008</v>
      </c>
      <c r="P5" s="1">
        <v>8.65</v>
      </c>
      <c r="Q5" s="1">
        <v>8.24</v>
      </c>
      <c r="R5" s="1">
        <v>8.17</v>
      </c>
      <c r="S5" s="1">
        <v>7.63</v>
      </c>
      <c r="T5" s="1">
        <v>7.2</v>
      </c>
      <c r="U5" s="1">
        <v>7.07</v>
      </c>
      <c r="V5" s="1">
        <v>6.6</v>
      </c>
      <c r="W5" s="1">
        <v>6.39</v>
      </c>
      <c r="X5" s="1">
        <v>6.28</v>
      </c>
      <c r="Y5" s="1">
        <v>5.92</v>
      </c>
      <c r="Z5" s="1">
        <v>5.68</v>
      </c>
      <c r="AA5" s="1">
        <v>5.54</v>
      </c>
      <c r="AB5" s="1">
        <v>5.47</v>
      </c>
      <c r="AC5" s="1">
        <v>5.29</v>
      </c>
      <c r="AD5" s="1">
        <v>5.09</v>
      </c>
      <c r="AE5" s="1">
        <v>5.04</v>
      </c>
      <c r="AF5" s="1">
        <v>4.5599999999999996</v>
      </c>
    </row>
    <row r="6" spans="1:32" x14ac:dyDescent="0.25">
      <c r="A6" t="s">
        <v>4</v>
      </c>
      <c r="B6">
        <v>11.81</v>
      </c>
      <c r="C6">
        <v>11.71</v>
      </c>
      <c r="D6">
        <v>11.13</v>
      </c>
      <c r="E6">
        <v>10.95</v>
      </c>
      <c r="F6" s="1">
        <v>10.62</v>
      </c>
      <c r="G6" s="1">
        <v>10.59</v>
      </c>
      <c r="H6" s="1">
        <v>10</v>
      </c>
      <c r="I6" s="1">
        <v>10</v>
      </c>
      <c r="J6" s="1">
        <v>9.7799999999999994</v>
      </c>
      <c r="K6" s="1">
        <v>9.39</v>
      </c>
      <c r="L6" s="1">
        <v>9.1199999999999992</v>
      </c>
      <c r="M6" s="1">
        <v>9.11</v>
      </c>
      <c r="N6" s="1">
        <v>8.77</v>
      </c>
      <c r="O6" s="1">
        <v>8.5299999999999994</v>
      </c>
      <c r="P6" s="1">
        <v>8.51</v>
      </c>
      <c r="Q6" s="1">
        <v>8.3699999999999992</v>
      </c>
      <c r="R6" s="1">
        <v>8.07</v>
      </c>
      <c r="S6" s="1">
        <v>7.88</v>
      </c>
      <c r="T6" s="1">
        <v>7.49</v>
      </c>
      <c r="U6" s="1">
        <v>7.28</v>
      </c>
      <c r="V6" s="1">
        <v>6.83</v>
      </c>
      <c r="W6" s="1">
        <v>6.72</v>
      </c>
      <c r="X6" s="1">
        <v>6.3</v>
      </c>
      <c r="Y6" s="1">
        <v>6.3</v>
      </c>
      <c r="Z6" s="1">
        <v>5.92</v>
      </c>
      <c r="AA6" s="1">
        <v>5.4</v>
      </c>
      <c r="AB6" s="1">
        <v>5.66</v>
      </c>
      <c r="AC6" s="1">
        <v>5.43</v>
      </c>
      <c r="AD6" s="1">
        <v>5.04</v>
      </c>
      <c r="AE6" s="1">
        <v>4.91</v>
      </c>
      <c r="AF6" s="1">
        <v>4.46</v>
      </c>
    </row>
    <row r="7" spans="1:32" x14ac:dyDescent="0.25">
      <c r="A7" t="s">
        <v>5</v>
      </c>
      <c r="B7">
        <v>12.08</v>
      </c>
      <c r="C7">
        <v>11.71</v>
      </c>
      <c r="D7">
        <v>11.24</v>
      </c>
      <c r="E7">
        <v>11.29</v>
      </c>
      <c r="F7" s="1">
        <v>11.12</v>
      </c>
      <c r="G7" s="1">
        <v>10.7</v>
      </c>
      <c r="H7" s="1">
        <v>10.19</v>
      </c>
      <c r="I7" s="1">
        <v>10.26</v>
      </c>
      <c r="J7" s="1">
        <v>9.9700000000000006</v>
      </c>
      <c r="K7" s="1">
        <v>9.5399999999999991</v>
      </c>
      <c r="L7" s="1">
        <v>9.5</v>
      </c>
      <c r="M7" s="1">
        <v>9.1999999999999993</v>
      </c>
      <c r="N7" s="1">
        <v>9.08</v>
      </c>
      <c r="O7" s="1">
        <v>8.82</v>
      </c>
      <c r="P7" s="1">
        <v>8.56</v>
      </c>
      <c r="Q7" s="1">
        <v>8.56</v>
      </c>
      <c r="R7" s="1">
        <v>8.07</v>
      </c>
      <c r="S7" s="1">
        <v>8.18</v>
      </c>
      <c r="T7" s="1">
        <v>7.78</v>
      </c>
      <c r="U7" s="1">
        <v>7.69</v>
      </c>
      <c r="V7" s="1">
        <v>7.66</v>
      </c>
      <c r="W7" s="1">
        <v>7.25</v>
      </c>
      <c r="X7" s="1">
        <v>7.13</v>
      </c>
      <c r="Y7" s="1">
        <v>6.77</v>
      </c>
      <c r="Z7" s="1">
        <v>6.36</v>
      </c>
      <c r="AA7" s="1">
        <v>6.54</v>
      </c>
      <c r="AB7" s="1">
        <v>6.33</v>
      </c>
      <c r="AC7" s="1">
        <v>6.02</v>
      </c>
      <c r="AD7" s="1">
        <v>5.91</v>
      </c>
      <c r="AE7" s="1">
        <v>5.68</v>
      </c>
      <c r="AF7" s="1">
        <v>5.38</v>
      </c>
    </row>
    <row r="8" spans="1:32" x14ac:dyDescent="0.25">
      <c r="A8" t="s">
        <v>6</v>
      </c>
      <c r="B8">
        <v>14.72</v>
      </c>
      <c r="C8" s="4">
        <v>14.4</v>
      </c>
      <c r="D8">
        <v>13.54</v>
      </c>
      <c r="E8">
        <v>13.06</v>
      </c>
      <c r="F8" s="1">
        <v>12.75</v>
      </c>
      <c r="G8" s="1">
        <v>12.02</v>
      </c>
      <c r="H8" s="1">
        <v>11.56</v>
      </c>
      <c r="I8" s="1">
        <v>11.49</v>
      </c>
      <c r="J8" s="1">
        <v>11.3</v>
      </c>
      <c r="K8" s="1">
        <v>10.78</v>
      </c>
      <c r="L8" s="1">
        <v>10.62</v>
      </c>
      <c r="M8" s="1">
        <v>10.57</v>
      </c>
      <c r="N8" s="1">
        <v>10.63</v>
      </c>
      <c r="O8" s="1">
        <v>10.01</v>
      </c>
      <c r="P8" s="1">
        <v>9.65</v>
      </c>
      <c r="Q8" s="1">
        <v>9.43</v>
      </c>
      <c r="R8" s="1">
        <v>9.18</v>
      </c>
      <c r="S8" s="1">
        <v>9.11</v>
      </c>
      <c r="T8" s="1">
        <v>8.6999999999999993</v>
      </c>
      <c r="U8" s="1">
        <v>8.57</v>
      </c>
      <c r="V8" s="1">
        <v>8.07</v>
      </c>
      <c r="W8" s="1">
        <v>7.65</v>
      </c>
      <c r="X8" s="1">
        <v>7.34</v>
      </c>
      <c r="Y8" s="1">
        <v>6.85</v>
      </c>
      <c r="Z8" s="1">
        <v>6.56</v>
      </c>
      <c r="AA8" s="1">
        <v>6.19</v>
      </c>
      <c r="AB8" s="1">
        <v>5.65</v>
      </c>
      <c r="AC8" s="1">
        <v>5.64</v>
      </c>
      <c r="AD8" s="1">
        <v>5.38</v>
      </c>
      <c r="AE8" s="1">
        <v>5.16</v>
      </c>
      <c r="AF8" s="1">
        <v>4.9000000000000004</v>
      </c>
    </row>
    <row r="9" spans="1:32" x14ac:dyDescent="0.25">
      <c r="A9" t="s">
        <v>7</v>
      </c>
      <c r="B9">
        <v>15.31</v>
      </c>
      <c r="C9">
        <v>14.52</v>
      </c>
      <c r="D9">
        <v>13.26</v>
      </c>
      <c r="E9">
        <v>12.93</v>
      </c>
      <c r="F9" s="1">
        <v>13.01</v>
      </c>
      <c r="G9" s="1">
        <v>12.07</v>
      </c>
      <c r="H9" s="1">
        <v>11.61</v>
      </c>
      <c r="I9" s="1">
        <v>11.63</v>
      </c>
      <c r="J9" s="1">
        <v>11.74</v>
      </c>
      <c r="K9" s="1">
        <v>11.1</v>
      </c>
      <c r="L9" s="1">
        <v>10.84</v>
      </c>
      <c r="M9" s="1">
        <v>10.51</v>
      </c>
      <c r="N9" s="1">
        <v>10.45</v>
      </c>
      <c r="O9" s="1">
        <v>9.9</v>
      </c>
      <c r="P9" s="1">
        <v>9.8800000000000008</v>
      </c>
      <c r="Q9" s="1">
        <v>9.2100000000000009</v>
      </c>
      <c r="R9" s="1">
        <v>9.1999999999999993</v>
      </c>
      <c r="S9" s="1">
        <v>9</v>
      </c>
      <c r="T9" s="1">
        <v>8.65</v>
      </c>
      <c r="U9" s="1">
        <v>8.3800000000000008</v>
      </c>
      <c r="V9" s="1">
        <v>8.09</v>
      </c>
      <c r="W9" s="1">
        <v>7.62</v>
      </c>
      <c r="X9" s="1">
        <v>7.53</v>
      </c>
      <c r="Y9" s="1">
        <v>7.18</v>
      </c>
      <c r="Z9" s="1">
        <v>6.66</v>
      </c>
      <c r="AA9" s="1">
        <v>6.23</v>
      </c>
      <c r="AB9" s="1">
        <v>6.18</v>
      </c>
      <c r="AC9" s="1">
        <v>6.02</v>
      </c>
      <c r="AD9" s="1">
        <v>5.85</v>
      </c>
      <c r="AE9" s="1">
        <v>5.59</v>
      </c>
      <c r="AF9" s="1">
        <v>5.05</v>
      </c>
    </row>
    <row r="10" spans="1:32" x14ac:dyDescent="0.25">
      <c r="A10" t="s">
        <v>8</v>
      </c>
      <c r="B10">
        <v>15.37</v>
      </c>
      <c r="C10">
        <v>14.58</v>
      </c>
      <c r="D10">
        <v>13.34</v>
      </c>
      <c r="E10">
        <v>13.42</v>
      </c>
      <c r="F10" s="1">
        <v>13.12</v>
      </c>
      <c r="G10" s="1">
        <v>12.17</v>
      </c>
      <c r="H10" s="1">
        <v>12.62</v>
      </c>
      <c r="I10" s="1">
        <v>12.22</v>
      </c>
      <c r="J10" s="1">
        <v>11.41</v>
      </c>
      <c r="K10" s="1">
        <v>11.5</v>
      </c>
      <c r="L10" s="1">
        <v>11.03</v>
      </c>
      <c r="M10" s="1">
        <v>10.86</v>
      </c>
      <c r="N10" s="1">
        <v>10.77</v>
      </c>
      <c r="O10" s="1">
        <v>10.44</v>
      </c>
      <c r="P10" s="1">
        <v>9.9499999999999993</v>
      </c>
      <c r="Q10" s="1">
        <v>9.49</v>
      </c>
      <c r="R10" s="1">
        <v>8.9499999999999993</v>
      </c>
      <c r="S10" s="1">
        <v>9.2799999999999994</v>
      </c>
      <c r="T10" s="1">
        <v>8.91</v>
      </c>
      <c r="U10" s="1">
        <v>8.33</v>
      </c>
      <c r="V10" s="1">
        <v>7.84</v>
      </c>
      <c r="W10" s="1">
        <v>7.76</v>
      </c>
      <c r="X10" s="1">
        <v>7.17</v>
      </c>
      <c r="Y10" s="1">
        <v>6.86</v>
      </c>
      <c r="Z10" s="1">
        <v>6.22</v>
      </c>
      <c r="AA10" s="1">
        <v>5.9</v>
      </c>
      <c r="AB10" s="1">
        <v>5.72</v>
      </c>
      <c r="AC10" s="1">
        <v>5.76</v>
      </c>
      <c r="AD10" s="1">
        <v>5.65</v>
      </c>
      <c r="AE10" s="1">
        <v>5.15</v>
      </c>
      <c r="AF10" s="1">
        <v>4.8499999999999996</v>
      </c>
    </row>
    <row r="11" spans="1:32" x14ac:dyDescent="0.25">
      <c r="A11" t="s">
        <v>9</v>
      </c>
      <c r="B11">
        <v>11.88</v>
      </c>
      <c r="C11">
        <v>11.83</v>
      </c>
      <c r="D11">
        <v>11.33</v>
      </c>
      <c r="E11">
        <v>10.73</v>
      </c>
      <c r="F11" s="1">
        <v>10.38</v>
      </c>
      <c r="G11" s="1">
        <v>10.69</v>
      </c>
      <c r="H11" s="1">
        <v>10.18</v>
      </c>
      <c r="I11" s="1">
        <v>9.8699999999999992</v>
      </c>
      <c r="J11" s="1">
        <v>9.5</v>
      </c>
      <c r="K11" s="1">
        <v>9.3000000000000007</v>
      </c>
      <c r="L11" s="1">
        <v>8.9700000000000006</v>
      </c>
      <c r="M11" s="1">
        <v>9.1</v>
      </c>
      <c r="N11" s="1">
        <v>8.92</v>
      </c>
      <c r="O11" s="1">
        <v>8.41</v>
      </c>
      <c r="P11" s="1">
        <v>8.01</v>
      </c>
      <c r="Q11" s="1">
        <v>7.58</v>
      </c>
      <c r="R11" s="1">
        <v>7.8</v>
      </c>
      <c r="S11" s="1">
        <v>7.38</v>
      </c>
      <c r="T11" s="1">
        <v>7.13</v>
      </c>
      <c r="U11" s="1">
        <v>6.77</v>
      </c>
      <c r="V11" s="1">
        <v>6.69</v>
      </c>
      <c r="W11" s="1">
        <v>6.5</v>
      </c>
      <c r="X11" s="1">
        <v>6.21</v>
      </c>
      <c r="Y11" s="1">
        <v>5.98</v>
      </c>
      <c r="Z11" s="1">
        <v>5.7</v>
      </c>
      <c r="AA11" s="1">
        <v>5.27</v>
      </c>
      <c r="AB11" s="1">
        <v>5.19</v>
      </c>
      <c r="AC11" s="1">
        <v>5.26</v>
      </c>
      <c r="AD11" s="1">
        <v>4.87</v>
      </c>
      <c r="AE11" s="1">
        <v>4.7300000000000004</v>
      </c>
      <c r="AF11" s="1">
        <v>4.4000000000000004</v>
      </c>
    </row>
    <row r="12" spans="1:32" x14ac:dyDescent="0.25">
      <c r="A12" t="s">
        <v>10</v>
      </c>
      <c r="B12">
        <v>15.89</v>
      </c>
      <c r="C12">
        <v>14.99</v>
      </c>
      <c r="D12">
        <v>14.38</v>
      </c>
      <c r="E12">
        <v>13.64</v>
      </c>
      <c r="F12" s="1">
        <v>13.79</v>
      </c>
      <c r="G12" s="1">
        <v>13.8</v>
      </c>
      <c r="H12" s="1">
        <v>13.59</v>
      </c>
      <c r="I12" s="1">
        <v>13.41</v>
      </c>
      <c r="J12" s="1">
        <v>12.33</v>
      </c>
      <c r="K12" s="1">
        <v>11.61</v>
      </c>
      <c r="L12" s="1">
        <v>11.52</v>
      </c>
      <c r="M12" s="1">
        <v>10.66</v>
      </c>
      <c r="N12" s="1">
        <v>10.39</v>
      </c>
      <c r="O12" s="1">
        <v>9.9</v>
      </c>
      <c r="P12" s="1">
        <v>9.5500000000000007</v>
      </c>
      <c r="Q12" s="1">
        <v>9.23</v>
      </c>
      <c r="R12" s="1">
        <v>9</v>
      </c>
      <c r="S12" s="1">
        <v>8.83</v>
      </c>
      <c r="T12" s="1">
        <v>8.5299999999999994</v>
      </c>
      <c r="U12" s="1">
        <v>8.24</v>
      </c>
      <c r="V12" s="1">
        <v>7.81</v>
      </c>
      <c r="W12" s="1">
        <v>7.49</v>
      </c>
      <c r="X12" s="1">
        <v>7.12</v>
      </c>
      <c r="Y12" s="1">
        <v>7.01</v>
      </c>
      <c r="Z12" s="1">
        <v>6.55</v>
      </c>
      <c r="AA12" s="1">
        <v>6.29</v>
      </c>
      <c r="AB12" s="1">
        <v>5.99</v>
      </c>
      <c r="AC12" s="1">
        <v>6.03</v>
      </c>
      <c r="AD12" s="1">
        <v>5.78</v>
      </c>
      <c r="AE12" s="1">
        <v>5.36</v>
      </c>
      <c r="AF12" s="1">
        <v>5.2</v>
      </c>
    </row>
    <row r="13" spans="1:32" x14ac:dyDescent="0.25">
      <c r="A13" t="s">
        <v>11</v>
      </c>
      <c r="B13">
        <v>13.03</v>
      </c>
      <c r="C13">
        <v>12.67</v>
      </c>
      <c r="D13">
        <v>12.23</v>
      </c>
      <c r="E13">
        <v>11.87</v>
      </c>
      <c r="F13" s="1">
        <v>11.59</v>
      </c>
      <c r="G13" s="1">
        <v>11.15</v>
      </c>
      <c r="H13" s="1">
        <v>10.35</v>
      </c>
      <c r="I13" s="1">
        <v>10.86</v>
      </c>
      <c r="J13" s="1">
        <v>10.18</v>
      </c>
      <c r="K13" s="1">
        <v>9.8800000000000008</v>
      </c>
      <c r="L13" s="1">
        <v>9.65</v>
      </c>
      <c r="M13" s="1">
        <v>9.7799999999999994</v>
      </c>
      <c r="N13" s="1">
        <v>9.27</v>
      </c>
      <c r="O13" s="1">
        <v>9.02</v>
      </c>
      <c r="P13" s="1">
        <v>8.66</v>
      </c>
      <c r="Q13" s="1">
        <v>8.32</v>
      </c>
      <c r="R13" s="1">
        <v>7.89</v>
      </c>
      <c r="S13" s="1">
        <v>7.73</v>
      </c>
      <c r="T13" s="1">
        <v>7.29</v>
      </c>
      <c r="U13" s="1">
        <v>7.28</v>
      </c>
      <c r="V13" s="1">
        <v>6.98</v>
      </c>
      <c r="W13" s="1">
        <v>6.49</v>
      </c>
      <c r="X13" s="1">
        <v>6.25</v>
      </c>
      <c r="Y13" s="1">
        <v>5.92</v>
      </c>
      <c r="Z13" s="1">
        <v>5.48</v>
      </c>
      <c r="AA13" s="1">
        <v>5.5</v>
      </c>
      <c r="AB13" s="1">
        <v>5.32</v>
      </c>
      <c r="AC13" s="1">
        <v>4.9800000000000004</v>
      </c>
      <c r="AD13" s="1">
        <v>5.01</v>
      </c>
      <c r="AE13" s="1">
        <v>4.87</v>
      </c>
      <c r="AF13" s="1">
        <v>4.6100000000000003</v>
      </c>
    </row>
    <row r="14" spans="1:32" x14ac:dyDescent="0.25">
      <c r="A14" t="s">
        <v>12</v>
      </c>
      <c r="B14">
        <v>14.55</v>
      </c>
      <c r="C14">
        <v>13.62</v>
      </c>
      <c r="D14">
        <v>13.48</v>
      </c>
      <c r="E14">
        <v>11.63</v>
      </c>
      <c r="F14" s="1">
        <v>11.66</v>
      </c>
      <c r="G14" s="1">
        <v>11.75</v>
      </c>
      <c r="H14" s="1">
        <v>11.14</v>
      </c>
      <c r="I14" s="1">
        <v>10.69</v>
      </c>
      <c r="J14" s="1">
        <v>9.99</v>
      </c>
      <c r="K14" s="1">
        <v>10.19</v>
      </c>
      <c r="L14" s="1">
        <v>9.9</v>
      </c>
      <c r="M14" s="1">
        <v>9.9</v>
      </c>
      <c r="N14" s="1">
        <v>9.64</v>
      </c>
      <c r="O14" s="1">
        <v>8.74</v>
      </c>
      <c r="P14" s="1">
        <v>8.76</v>
      </c>
      <c r="Q14" s="1">
        <v>8.4700000000000006</v>
      </c>
      <c r="R14" s="1">
        <v>8.1999999999999993</v>
      </c>
      <c r="S14" s="1">
        <v>7.69</v>
      </c>
      <c r="T14" s="1">
        <v>7.7</v>
      </c>
      <c r="U14" s="1">
        <v>7.43</v>
      </c>
      <c r="V14" s="1">
        <v>7.26</v>
      </c>
      <c r="W14" s="1">
        <v>6.79</v>
      </c>
      <c r="X14" s="1">
        <v>6.48</v>
      </c>
      <c r="Y14" s="1">
        <v>6.54</v>
      </c>
      <c r="Z14" s="1">
        <v>6.01</v>
      </c>
      <c r="AA14" s="1">
        <v>5.76</v>
      </c>
      <c r="AB14" s="1">
        <v>5.57</v>
      </c>
      <c r="AC14" s="1">
        <v>5.59</v>
      </c>
      <c r="AD14" s="1">
        <v>5.25</v>
      </c>
      <c r="AE14" s="1">
        <v>4.9400000000000004</v>
      </c>
      <c r="AF14" s="1">
        <v>4.79</v>
      </c>
    </row>
    <row r="15" spans="1:32" x14ac:dyDescent="0.25">
      <c r="A15" t="s">
        <v>13</v>
      </c>
      <c r="B15">
        <v>14.82</v>
      </c>
      <c r="C15">
        <v>14.26</v>
      </c>
      <c r="D15">
        <v>13.13</v>
      </c>
      <c r="E15">
        <v>10.69</v>
      </c>
      <c r="F15" s="1">
        <v>11</v>
      </c>
      <c r="G15" s="1">
        <v>11.27</v>
      </c>
      <c r="H15" s="1">
        <v>11.37</v>
      </c>
      <c r="I15" s="1">
        <v>10.89</v>
      </c>
      <c r="J15" s="1">
        <v>10.08</v>
      </c>
      <c r="K15" s="1">
        <v>10.43</v>
      </c>
      <c r="L15" s="1">
        <v>10.48</v>
      </c>
      <c r="M15" s="1">
        <v>10.06</v>
      </c>
      <c r="N15" s="1">
        <v>9.8800000000000008</v>
      </c>
      <c r="O15" s="1">
        <v>9.42</v>
      </c>
      <c r="P15" s="1">
        <v>8.64</v>
      </c>
      <c r="Q15" s="1">
        <v>8.3699999999999992</v>
      </c>
      <c r="R15" s="1">
        <v>8.93</v>
      </c>
      <c r="S15" s="1">
        <v>8.36</v>
      </c>
      <c r="T15" s="1">
        <v>8.07</v>
      </c>
      <c r="U15" s="1">
        <v>7.62</v>
      </c>
      <c r="V15" s="1">
        <v>7.43</v>
      </c>
      <c r="W15" s="1">
        <v>7.04</v>
      </c>
      <c r="X15" s="1">
        <v>6.73</v>
      </c>
      <c r="Y15" s="1">
        <v>6.39</v>
      </c>
      <c r="Z15" s="1">
        <v>6.09</v>
      </c>
      <c r="AA15" s="1">
        <v>5.64</v>
      </c>
      <c r="AB15" s="1">
        <v>5.62</v>
      </c>
      <c r="AC15" s="1">
        <v>5.57</v>
      </c>
      <c r="AD15" s="1">
        <v>5.44</v>
      </c>
      <c r="AE15" s="1">
        <v>5.29</v>
      </c>
      <c r="AF15" s="1">
        <v>5</v>
      </c>
    </row>
    <row r="16" spans="1:32" x14ac:dyDescent="0.25">
      <c r="A16" t="s">
        <v>14</v>
      </c>
      <c r="B16">
        <v>13.67</v>
      </c>
      <c r="C16">
        <v>12.91</v>
      </c>
      <c r="D16">
        <v>12</v>
      </c>
      <c r="E16">
        <v>10.46</v>
      </c>
      <c r="F16" s="1">
        <v>10.95</v>
      </c>
      <c r="G16" s="1">
        <v>11.2</v>
      </c>
      <c r="H16" s="1">
        <v>10.54</v>
      </c>
      <c r="I16" s="1">
        <v>9.9700000000000006</v>
      </c>
      <c r="J16" s="1">
        <v>9.73</v>
      </c>
      <c r="K16" s="1">
        <v>9.94</v>
      </c>
      <c r="L16" s="1">
        <v>9.6</v>
      </c>
      <c r="M16" s="1">
        <v>9.7100000000000009</v>
      </c>
      <c r="N16" s="1">
        <v>9.82</v>
      </c>
      <c r="O16" s="1">
        <v>8.6999999999999993</v>
      </c>
      <c r="P16" s="1">
        <v>8.27</v>
      </c>
      <c r="Q16" s="1">
        <v>8</v>
      </c>
      <c r="R16" s="1">
        <v>7.63</v>
      </c>
      <c r="S16" s="1">
        <v>7.54</v>
      </c>
      <c r="T16" s="1">
        <v>7.61</v>
      </c>
      <c r="U16" s="1">
        <v>7.12</v>
      </c>
      <c r="V16" s="1">
        <v>6.71</v>
      </c>
      <c r="W16" s="1">
        <v>6.74</v>
      </c>
      <c r="X16" s="1">
        <v>6.42</v>
      </c>
      <c r="Y16" s="1">
        <v>6.08</v>
      </c>
      <c r="Z16" s="1">
        <v>5.82</v>
      </c>
      <c r="AA16" s="1">
        <v>5.87</v>
      </c>
      <c r="AB16" s="1">
        <v>5.8</v>
      </c>
      <c r="AC16" s="1">
        <v>5.52</v>
      </c>
      <c r="AD16" s="1">
        <v>5.37</v>
      </c>
      <c r="AE16" s="1">
        <v>5.17</v>
      </c>
      <c r="AF16" s="1">
        <v>4.87</v>
      </c>
    </row>
    <row r="17" spans="1:32" x14ac:dyDescent="0.25">
      <c r="A17" t="s">
        <v>15</v>
      </c>
      <c r="B17">
        <v>16.34</v>
      </c>
      <c r="C17">
        <v>15.83</v>
      </c>
      <c r="D17">
        <v>15.03</v>
      </c>
      <c r="E17">
        <v>14.12</v>
      </c>
      <c r="F17" s="1">
        <v>13.38</v>
      </c>
      <c r="G17" s="1">
        <v>12.69</v>
      </c>
      <c r="H17" s="1">
        <v>12.42</v>
      </c>
      <c r="I17" s="1">
        <v>11.87</v>
      </c>
      <c r="J17" s="1">
        <v>12</v>
      </c>
      <c r="K17" s="1">
        <v>10.92</v>
      </c>
      <c r="L17" s="1">
        <v>10.6</v>
      </c>
      <c r="M17" s="1">
        <v>10.85</v>
      </c>
      <c r="N17" s="1">
        <v>10.119999999999999</v>
      </c>
      <c r="O17" s="1">
        <v>9.94</v>
      </c>
      <c r="P17" s="1">
        <v>9.77</v>
      </c>
      <c r="Q17" s="1">
        <v>9.01</v>
      </c>
      <c r="R17" s="1">
        <v>9.0299999999999994</v>
      </c>
      <c r="S17" s="1">
        <v>8.73</v>
      </c>
      <c r="T17" s="1">
        <v>8.7100000000000009</v>
      </c>
      <c r="U17" s="1">
        <v>8.6</v>
      </c>
      <c r="V17" s="1">
        <v>8.14</v>
      </c>
      <c r="W17" s="1">
        <v>7.64</v>
      </c>
      <c r="X17" s="1">
        <v>7.34</v>
      </c>
      <c r="Y17" s="1">
        <v>7.08</v>
      </c>
      <c r="Z17" s="1">
        <v>6.87</v>
      </c>
      <c r="AA17" s="1">
        <v>6.82</v>
      </c>
      <c r="AB17" s="1">
        <v>6.41</v>
      </c>
      <c r="AC17" s="1">
        <v>6.51</v>
      </c>
      <c r="AD17" s="1">
        <v>6.31</v>
      </c>
      <c r="AE17" s="1">
        <v>5.94</v>
      </c>
      <c r="AF17" s="1">
        <v>5.69</v>
      </c>
    </row>
    <row r="18" spans="1:32" x14ac:dyDescent="0.25">
      <c r="A18" t="s">
        <v>16</v>
      </c>
      <c r="B18">
        <v>16.05</v>
      </c>
      <c r="C18">
        <v>14.77</v>
      </c>
      <c r="D18">
        <v>13.92</v>
      </c>
      <c r="E18">
        <v>13.18</v>
      </c>
      <c r="F18" s="1">
        <v>12.57</v>
      </c>
      <c r="G18" s="1">
        <v>11.89</v>
      </c>
      <c r="H18" s="1">
        <v>11.33</v>
      </c>
      <c r="I18" s="1">
        <v>11.01</v>
      </c>
      <c r="J18" s="1">
        <v>10.74</v>
      </c>
      <c r="K18" s="1">
        <v>10.24</v>
      </c>
      <c r="L18" s="1">
        <v>10.31</v>
      </c>
      <c r="M18" s="1">
        <v>10.25</v>
      </c>
      <c r="N18" s="1">
        <v>10.16</v>
      </c>
      <c r="O18" s="1">
        <v>9.7200000000000006</v>
      </c>
      <c r="P18" s="1">
        <v>9.1999999999999993</v>
      </c>
      <c r="Q18" s="1">
        <v>9</v>
      </c>
      <c r="R18" s="1">
        <v>8.56</v>
      </c>
      <c r="S18" s="1">
        <v>8.5</v>
      </c>
      <c r="T18" s="1">
        <v>8.44</v>
      </c>
      <c r="U18" s="1">
        <v>8.02</v>
      </c>
      <c r="V18" s="1">
        <v>7.56</v>
      </c>
      <c r="W18" s="1">
        <v>7.27</v>
      </c>
      <c r="X18" s="1">
        <v>7.23</v>
      </c>
      <c r="Y18" s="1">
        <v>6.87</v>
      </c>
      <c r="Z18" s="1">
        <v>6.53</v>
      </c>
      <c r="AA18" s="1">
        <v>6.26</v>
      </c>
      <c r="AB18" s="1">
        <v>6.24</v>
      </c>
      <c r="AC18" s="1">
        <v>6.03</v>
      </c>
      <c r="AD18" s="1">
        <v>6.11</v>
      </c>
      <c r="AE18" s="1">
        <v>5.9</v>
      </c>
      <c r="AF18" s="1">
        <v>5.81</v>
      </c>
    </row>
    <row r="19" spans="1:32" x14ac:dyDescent="0.25">
      <c r="A19" t="s">
        <v>17</v>
      </c>
      <c r="B19">
        <v>15.56</v>
      </c>
      <c r="C19">
        <v>14.9</v>
      </c>
      <c r="D19">
        <v>14.73</v>
      </c>
      <c r="E19">
        <v>14.37</v>
      </c>
      <c r="F19" s="1">
        <v>13.14</v>
      </c>
      <c r="G19" s="1">
        <v>12.64</v>
      </c>
      <c r="H19" s="1">
        <v>12.98</v>
      </c>
      <c r="I19" s="1">
        <v>12.91</v>
      </c>
      <c r="J19" s="1">
        <v>12.72</v>
      </c>
      <c r="K19" s="1">
        <v>12.26</v>
      </c>
      <c r="L19" s="1">
        <v>12.01</v>
      </c>
      <c r="M19" s="1">
        <v>11.45</v>
      </c>
      <c r="N19" s="1">
        <v>11.06</v>
      </c>
      <c r="O19" s="1">
        <v>10.86</v>
      </c>
      <c r="P19" s="1">
        <v>10.32</v>
      </c>
      <c r="Q19" s="1">
        <v>9.99</v>
      </c>
      <c r="R19" s="1">
        <v>9.75</v>
      </c>
      <c r="S19" s="1">
        <v>9.6</v>
      </c>
      <c r="T19" s="1">
        <v>9.42</v>
      </c>
      <c r="U19" s="1">
        <v>9.25</v>
      </c>
      <c r="V19" s="1">
        <v>9.0500000000000007</v>
      </c>
      <c r="W19" s="1">
        <v>9.3800000000000008</v>
      </c>
      <c r="X19" s="1">
        <v>8.9700000000000006</v>
      </c>
      <c r="Y19" s="1">
        <v>8.83</v>
      </c>
      <c r="Z19" s="1">
        <v>8.6199999999999992</v>
      </c>
      <c r="AA19" s="1">
        <v>8.6</v>
      </c>
      <c r="AB19" s="1">
        <v>8.73</v>
      </c>
      <c r="AC19" s="1">
        <v>8.36</v>
      </c>
      <c r="AD19" s="1">
        <v>8.11</v>
      </c>
      <c r="AE19" s="1">
        <v>7.95</v>
      </c>
      <c r="AF19" s="1">
        <v>7.85</v>
      </c>
    </row>
    <row r="20" spans="1:32" x14ac:dyDescent="0.25">
      <c r="A20" t="s">
        <v>18</v>
      </c>
      <c r="B20">
        <v>14.62</v>
      </c>
      <c r="C20">
        <v>13.99</v>
      </c>
      <c r="D20">
        <v>13.25</v>
      </c>
      <c r="E20">
        <v>12.47</v>
      </c>
      <c r="F20" s="1">
        <v>12.2</v>
      </c>
      <c r="G20" s="1">
        <v>11.74</v>
      </c>
      <c r="H20" s="1">
        <v>11.29</v>
      </c>
      <c r="I20" s="1">
        <v>11.1</v>
      </c>
      <c r="J20" s="1">
        <v>10.8</v>
      </c>
      <c r="K20" s="1">
        <v>10.36</v>
      </c>
      <c r="L20" s="1">
        <v>10.220000000000001</v>
      </c>
      <c r="M20" s="1">
        <v>10.11</v>
      </c>
      <c r="N20" s="1">
        <v>9.89</v>
      </c>
      <c r="O20" s="1">
        <v>9.49</v>
      </c>
      <c r="P20" s="1">
        <v>9.15</v>
      </c>
      <c r="Q20" s="1">
        <v>8.83</v>
      </c>
      <c r="R20" s="1">
        <v>8.5500000000000007</v>
      </c>
      <c r="S20" s="1">
        <v>8.42</v>
      </c>
      <c r="T20" s="1">
        <v>8.17</v>
      </c>
      <c r="U20" s="1">
        <v>7.86</v>
      </c>
      <c r="V20" s="1">
        <v>7.54</v>
      </c>
      <c r="W20" s="1">
        <v>7.22</v>
      </c>
      <c r="X20" s="1">
        <v>6.98</v>
      </c>
      <c r="Y20" s="1">
        <v>6.64</v>
      </c>
      <c r="Z20" s="1">
        <v>6.33</v>
      </c>
      <c r="AA20" s="1">
        <v>6.09</v>
      </c>
      <c r="AB20" s="1">
        <v>5.95</v>
      </c>
      <c r="AC20" s="1">
        <v>5.81</v>
      </c>
      <c r="AD20" s="1">
        <v>5.64</v>
      </c>
      <c r="AE20" s="1">
        <v>5.43</v>
      </c>
      <c r="AF20" s="1">
        <v>5.15</v>
      </c>
    </row>
    <row r="21" spans="1:32" x14ac:dyDescent="0.25"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B22" t="s">
        <v>33</v>
      </c>
      <c r="C22" t="s">
        <v>32</v>
      </c>
      <c r="D22" t="s">
        <v>31</v>
      </c>
      <c r="E22" t="s">
        <v>19</v>
      </c>
      <c r="F22" s="2" t="s">
        <v>20</v>
      </c>
      <c r="G22" s="2" t="s">
        <v>21</v>
      </c>
      <c r="H22" t="s">
        <v>22</v>
      </c>
      <c r="I22" s="2" t="s">
        <v>23</v>
      </c>
      <c r="J22" s="2" t="s">
        <v>24</v>
      </c>
      <c r="K22" s="2" t="s">
        <v>25</v>
      </c>
      <c r="L22" s="2" t="s">
        <v>26</v>
      </c>
    </row>
    <row r="23" spans="1:32" x14ac:dyDescent="0.25">
      <c r="A23" t="s">
        <v>0</v>
      </c>
      <c r="B23" s="3">
        <f t="shared" ref="B23:L23" si="0">B2/C2-1</f>
        <v>4.8985304408677433E-2</v>
      </c>
      <c r="C23" s="3">
        <f t="shared" si="0"/>
        <v>7.8490566037735743E-2</v>
      </c>
      <c r="D23" s="3">
        <f t="shared" si="0"/>
        <v>3.2735775526110622E-2</v>
      </c>
      <c r="E23" s="3">
        <f t="shared" si="0"/>
        <v>3.6348949919224438E-2</v>
      </c>
      <c r="F23" s="3">
        <f t="shared" si="0"/>
        <v>5.4514480408858645E-2</v>
      </c>
      <c r="G23" s="3">
        <f t="shared" si="0"/>
        <v>4.2628774422735383E-2</v>
      </c>
      <c r="H23" s="3">
        <f t="shared" si="0"/>
        <v>3.5650623885916666E-3</v>
      </c>
      <c r="I23" s="3">
        <f t="shared" si="0"/>
        <v>2.8414298808432603E-2</v>
      </c>
      <c r="J23" s="3">
        <f t="shared" si="0"/>
        <v>3.3143939393939448E-2</v>
      </c>
      <c r="K23" s="3">
        <f t="shared" si="0"/>
        <v>3.0243902439024417E-2</v>
      </c>
      <c r="L23" s="3">
        <f t="shared" si="0"/>
        <v>8.8582677165354173E-3</v>
      </c>
    </row>
    <row r="24" spans="1:32" x14ac:dyDescent="0.25">
      <c r="A24" t="s">
        <v>1</v>
      </c>
      <c r="B24" s="3">
        <f t="shared" ref="B24:B41" si="1">B3/C3-1</f>
        <v>5.3223388305847052E-2</v>
      </c>
      <c r="C24" s="3">
        <f t="shared" ref="C24:C41" si="2">C3/D3-1</f>
        <v>1.4448669201520881E-2</v>
      </c>
      <c r="D24" s="3">
        <f t="shared" ref="D24:L24" si="3">D3/E3-1</f>
        <v>9.1286307053941806E-2</v>
      </c>
      <c r="E24" s="3">
        <f t="shared" si="3"/>
        <v>-1.1484823625922735E-2</v>
      </c>
      <c r="F24" s="3">
        <f t="shared" si="3"/>
        <v>4.5454545454545414E-2</v>
      </c>
      <c r="G24" s="3">
        <f t="shared" si="3"/>
        <v>3.2772364924712249E-2</v>
      </c>
      <c r="H24" s="3">
        <f t="shared" si="3"/>
        <v>2.0795660036166286E-2</v>
      </c>
      <c r="I24" s="3">
        <f t="shared" si="3"/>
        <v>1.7479300827967004E-2</v>
      </c>
      <c r="J24" s="3">
        <f t="shared" si="3"/>
        <v>5.1257253384912937E-2</v>
      </c>
      <c r="K24" s="3">
        <f t="shared" si="3"/>
        <v>-2.4528301886792447E-2</v>
      </c>
      <c r="L24" s="3">
        <f t="shared" si="3"/>
        <v>6.6398390342052416E-2</v>
      </c>
    </row>
    <row r="25" spans="1:32" x14ac:dyDescent="0.25">
      <c r="A25" t="s">
        <v>2</v>
      </c>
      <c r="B25" s="3">
        <f t="shared" si="1"/>
        <v>3.7884767166535216E-2</v>
      </c>
      <c r="C25" s="3">
        <f t="shared" si="2"/>
        <v>3.4285714285714253E-2</v>
      </c>
      <c r="D25" s="3">
        <f t="shared" ref="D25:L25" si="4">D4/E4-1</f>
        <v>6.8935427574170927E-2</v>
      </c>
      <c r="E25" s="3">
        <f t="shared" si="4"/>
        <v>1.685891748003554E-2</v>
      </c>
      <c r="F25" s="3">
        <f t="shared" si="4"/>
        <v>5.1305970149253532E-2</v>
      </c>
      <c r="G25" s="3">
        <f t="shared" si="4"/>
        <v>3.8759689922480689E-2</v>
      </c>
      <c r="H25" s="3">
        <f t="shared" si="4"/>
        <v>4.5592705167173397E-2</v>
      </c>
      <c r="I25" s="3">
        <f t="shared" si="4"/>
        <v>1.962809917355357E-2</v>
      </c>
      <c r="J25" s="3">
        <f t="shared" si="4"/>
        <v>-2.0618556701030855E-3</v>
      </c>
      <c r="K25" s="3">
        <f t="shared" si="4"/>
        <v>4.3010752688171783E-2</v>
      </c>
      <c r="L25" s="3">
        <f t="shared" si="4"/>
        <v>-3.0239833159541152E-2</v>
      </c>
    </row>
    <row r="26" spans="1:32" x14ac:dyDescent="0.25">
      <c r="A26" t="s">
        <v>3</v>
      </c>
      <c r="B26" s="3">
        <f t="shared" si="1"/>
        <v>4.5161290322580649E-2</v>
      </c>
      <c r="C26" s="3">
        <f t="shared" si="2"/>
        <v>6.6208082545141878E-2</v>
      </c>
      <c r="D26" s="3">
        <f t="shared" ref="D26:L26" si="5">D5/E5-1</f>
        <v>3.9320822162645319E-2</v>
      </c>
      <c r="E26" s="3">
        <f t="shared" si="5"/>
        <v>2.4725274725274637E-2</v>
      </c>
      <c r="F26" s="3">
        <f t="shared" si="5"/>
        <v>6.4516129032259339E-3</v>
      </c>
      <c r="G26" s="3">
        <f t="shared" si="5"/>
        <v>5.5447470817120648E-2</v>
      </c>
      <c r="H26" s="3">
        <f t="shared" si="5"/>
        <v>1.7821782178217838E-2</v>
      </c>
      <c r="I26" s="3">
        <f t="shared" si="5"/>
        <v>3.0612244897959107E-2</v>
      </c>
      <c r="J26" s="3">
        <f t="shared" si="5"/>
        <v>4.4776119402984982E-2</v>
      </c>
      <c r="K26" s="3">
        <f t="shared" si="5"/>
        <v>-1.0548523206751037E-2</v>
      </c>
      <c r="L26" s="3">
        <f t="shared" si="5"/>
        <v>-2.3686920700308978E-2</v>
      </c>
    </row>
    <row r="27" spans="1:32" x14ac:dyDescent="0.25">
      <c r="A27" t="s">
        <v>4</v>
      </c>
      <c r="B27" s="3">
        <f t="shared" si="1"/>
        <v>8.5397096498718295E-3</v>
      </c>
      <c r="C27" s="3">
        <f t="shared" si="2"/>
        <v>5.211141060197666E-2</v>
      </c>
      <c r="D27" s="3">
        <f t="shared" ref="D27:L27" si="6">D6/E6-1</f>
        <v>1.6438356164383716E-2</v>
      </c>
      <c r="E27" s="3">
        <f t="shared" si="6"/>
        <v>3.1073446327683607E-2</v>
      </c>
      <c r="F27" s="3">
        <f t="shared" si="6"/>
        <v>2.8328611898016387E-3</v>
      </c>
      <c r="G27" s="3">
        <f t="shared" si="6"/>
        <v>5.8999999999999941E-2</v>
      </c>
      <c r="H27" s="3">
        <f t="shared" si="6"/>
        <v>0</v>
      </c>
      <c r="I27" s="3">
        <f t="shared" si="6"/>
        <v>2.249488752556239E-2</v>
      </c>
      <c r="J27" s="3">
        <f t="shared" si="6"/>
        <v>4.1533546325878357E-2</v>
      </c>
      <c r="K27" s="3">
        <f t="shared" si="6"/>
        <v>2.9605263157894912E-2</v>
      </c>
      <c r="L27" s="3">
        <f t="shared" si="6"/>
        <v>1.097694840834329E-3</v>
      </c>
    </row>
    <row r="28" spans="1:32" x14ac:dyDescent="0.25">
      <c r="A28" t="s">
        <v>5</v>
      </c>
      <c r="B28" s="3">
        <f t="shared" si="1"/>
        <v>3.159692570452588E-2</v>
      </c>
      <c r="C28" s="3">
        <f t="shared" si="2"/>
        <v>4.181494661921703E-2</v>
      </c>
      <c r="D28" s="3">
        <f t="shared" ref="D28:L28" si="7">D7/E7-1</f>
        <v>-4.4286979627988776E-3</v>
      </c>
      <c r="E28" s="3">
        <f t="shared" si="7"/>
        <v>1.5287769784172678E-2</v>
      </c>
      <c r="F28" s="3">
        <f t="shared" si="7"/>
        <v>3.9252336448598157E-2</v>
      </c>
      <c r="G28" s="3">
        <f t="shared" si="7"/>
        <v>5.0049067713444639E-2</v>
      </c>
      <c r="H28" s="3">
        <f t="shared" si="7"/>
        <v>-6.8226120857700634E-3</v>
      </c>
      <c r="I28" s="3">
        <f t="shared" si="7"/>
        <v>2.9087261785355922E-2</v>
      </c>
      <c r="J28" s="3">
        <f t="shared" si="7"/>
        <v>4.5073375262054682E-2</v>
      </c>
      <c r="K28" s="3">
        <f t="shared" si="7"/>
        <v>4.2105263157894424E-3</v>
      </c>
      <c r="L28" s="3">
        <f t="shared" si="7"/>
        <v>3.2608695652174058E-2</v>
      </c>
    </row>
    <row r="29" spans="1:32" x14ac:dyDescent="0.25">
      <c r="A29" t="s">
        <v>6</v>
      </c>
      <c r="B29" s="3">
        <f t="shared" si="1"/>
        <v>2.2222222222222143E-2</v>
      </c>
      <c r="C29" s="3">
        <f t="shared" si="2"/>
        <v>6.3515509601181686E-2</v>
      </c>
      <c r="D29" s="3">
        <f t="shared" ref="D29:L29" si="8">D8/E8-1</f>
        <v>3.6753445635528292E-2</v>
      </c>
      <c r="E29" s="3">
        <f t="shared" si="8"/>
        <v>2.431372549019617E-2</v>
      </c>
      <c r="F29" s="3">
        <f t="shared" si="8"/>
        <v>6.0732113144758681E-2</v>
      </c>
      <c r="G29" s="3">
        <f t="shared" si="8"/>
        <v>3.9792387543252428E-2</v>
      </c>
      <c r="H29" s="3">
        <f t="shared" si="8"/>
        <v>6.0922541340295844E-3</v>
      </c>
      <c r="I29" s="3">
        <f t="shared" si="8"/>
        <v>1.6814159292035447E-2</v>
      </c>
      <c r="J29" s="3">
        <f t="shared" si="8"/>
        <v>4.8237476808905555E-2</v>
      </c>
      <c r="K29" s="3">
        <f t="shared" si="8"/>
        <v>1.5065913370998052E-2</v>
      </c>
      <c r="L29" s="3">
        <f t="shared" si="8"/>
        <v>4.7303689687794304E-3</v>
      </c>
    </row>
    <row r="30" spans="1:32" x14ac:dyDescent="0.25">
      <c r="A30" t="s">
        <v>7</v>
      </c>
      <c r="B30" s="3">
        <f t="shared" si="1"/>
        <v>5.4407713498622723E-2</v>
      </c>
      <c r="C30" s="3">
        <f t="shared" si="2"/>
        <v>9.5022624434389025E-2</v>
      </c>
      <c r="D30" s="3">
        <f t="shared" ref="D30:L30" si="9">D9/E9-1</f>
        <v>2.5522041763341052E-2</v>
      </c>
      <c r="E30" s="3">
        <f t="shared" si="9"/>
        <v>-6.1491160645656961E-3</v>
      </c>
      <c r="F30" s="3">
        <f t="shared" si="9"/>
        <v>7.7879038939519418E-2</v>
      </c>
      <c r="G30" s="3">
        <f t="shared" si="9"/>
        <v>3.9621016365202433E-2</v>
      </c>
      <c r="H30" s="3">
        <f t="shared" si="9"/>
        <v>-1.7196904557180703E-3</v>
      </c>
      <c r="I30" s="3">
        <f t="shared" si="9"/>
        <v>-9.3696763202725242E-3</v>
      </c>
      <c r="J30" s="3">
        <f t="shared" si="9"/>
        <v>5.7657657657657735E-2</v>
      </c>
      <c r="K30" s="3">
        <f t="shared" si="9"/>
        <v>2.3985239852398532E-2</v>
      </c>
      <c r="L30" s="3">
        <f t="shared" si="9"/>
        <v>3.1398667935299773E-2</v>
      </c>
    </row>
    <row r="31" spans="1:32" x14ac:dyDescent="0.25">
      <c r="A31" t="s">
        <v>8</v>
      </c>
      <c r="B31" s="3">
        <f t="shared" si="1"/>
        <v>5.4183813443072548E-2</v>
      </c>
      <c r="C31" s="3">
        <f t="shared" si="2"/>
        <v>9.2953523238380908E-2</v>
      </c>
      <c r="D31" s="3">
        <f t="shared" ref="D31:L31" si="10">D10/E10-1</f>
        <v>-5.9612518628912037E-3</v>
      </c>
      <c r="E31" s="3">
        <f t="shared" si="10"/>
        <v>2.2865853658536661E-2</v>
      </c>
      <c r="F31" s="3">
        <f t="shared" si="10"/>
        <v>7.8060805258833188E-2</v>
      </c>
      <c r="G31" s="3">
        <f t="shared" si="10"/>
        <v>-3.5657686212361317E-2</v>
      </c>
      <c r="H31" s="3">
        <f t="shared" si="10"/>
        <v>3.2733224222585733E-2</v>
      </c>
      <c r="I31" s="3">
        <f t="shared" si="10"/>
        <v>7.0990359333917619E-2</v>
      </c>
      <c r="J31" s="3">
        <f t="shared" si="10"/>
        <v>-7.8260869565217606E-3</v>
      </c>
      <c r="K31" s="3">
        <f t="shared" si="10"/>
        <v>4.2611060743427132E-2</v>
      </c>
      <c r="L31" s="3">
        <f t="shared" si="10"/>
        <v>1.5653775322283625E-2</v>
      </c>
    </row>
    <row r="32" spans="1:32" x14ac:dyDescent="0.25">
      <c r="A32" t="s">
        <v>9</v>
      </c>
      <c r="B32" s="3">
        <f t="shared" si="1"/>
        <v>4.2265426880812029E-3</v>
      </c>
      <c r="C32" s="3">
        <f t="shared" si="2"/>
        <v>4.4130626654898419E-2</v>
      </c>
      <c r="D32" s="3">
        <f t="shared" ref="D32:L32" si="11">D11/E11-1</f>
        <v>5.5917986952469745E-2</v>
      </c>
      <c r="E32" s="3">
        <f t="shared" si="11"/>
        <v>3.3718689788053924E-2</v>
      </c>
      <c r="F32" s="3">
        <f t="shared" si="11"/>
        <v>-2.8999064546304854E-2</v>
      </c>
      <c r="G32" s="3">
        <f t="shared" si="11"/>
        <v>5.0098231827111928E-2</v>
      </c>
      <c r="H32" s="3">
        <f t="shared" si="11"/>
        <v>3.140830800405281E-2</v>
      </c>
      <c r="I32" s="3">
        <f t="shared" si="11"/>
        <v>3.8947368421052619E-2</v>
      </c>
      <c r="J32" s="3">
        <f t="shared" si="11"/>
        <v>2.1505376344086002E-2</v>
      </c>
      <c r="K32" s="3">
        <f t="shared" si="11"/>
        <v>3.6789297658862852E-2</v>
      </c>
      <c r="L32" s="3">
        <f t="shared" si="11"/>
        <v>-1.4285714285714124E-2</v>
      </c>
    </row>
    <row r="33" spans="1:14" x14ac:dyDescent="0.25">
      <c r="A33" t="s">
        <v>10</v>
      </c>
      <c r="B33" s="3">
        <f t="shared" si="1"/>
        <v>6.0040026684456294E-2</v>
      </c>
      <c r="C33" s="3">
        <f t="shared" si="2"/>
        <v>4.2420027816411743E-2</v>
      </c>
      <c r="D33" s="3">
        <f t="shared" ref="D33:L33" si="12">D12/E12-1</f>
        <v>5.4252199413489688E-2</v>
      </c>
      <c r="E33" s="3">
        <f t="shared" si="12"/>
        <v>-1.087744742567065E-2</v>
      </c>
      <c r="F33" s="3">
        <f t="shared" si="12"/>
        <v>-7.2463768115949012E-4</v>
      </c>
      <c r="G33" s="3">
        <f t="shared" si="12"/>
        <v>1.5452538631346657E-2</v>
      </c>
      <c r="H33" s="3">
        <f t="shared" si="12"/>
        <v>1.3422818791946289E-2</v>
      </c>
      <c r="I33" s="3">
        <f t="shared" si="12"/>
        <v>8.7591240875912524E-2</v>
      </c>
      <c r="J33" s="3">
        <f t="shared" si="12"/>
        <v>6.2015503875969102E-2</v>
      </c>
      <c r="K33" s="3">
        <f t="shared" si="12"/>
        <v>7.8125E-3</v>
      </c>
      <c r="L33" s="3">
        <f t="shared" si="12"/>
        <v>8.0675422138836828E-2</v>
      </c>
    </row>
    <row r="34" spans="1:14" x14ac:dyDescent="0.25">
      <c r="A34" t="s">
        <v>11</v>
      </c>
      <c r="B34" s="3">
        <f t="shared" si="1"/>
        <v>2.8413575374901301E-2</v>
      </c>
      <c r="C34" s="3">
        <f t="shared" si="2"/>
        <v>3.5977105478331994E-2</v>
      </c>
      <c r="D34" s="3">
        <f t="shared" ref="D34:L34" si="13">D13/E13-1</f>
        <v>3.0328559393428822E-2</v>
      </c>
      <c r="E34" s="3">
        <f t="shared" si="13"/>
        <v>2.4158757549611609E-2</v>
      </c>
      <c r="F34" s="3">
        <f t="shared" si="13"/>
        <v>3.9461883408071774E-2</v>
      </c>
      <c r="G34" s="3">
        <f t="shared" si="13"/>
        <v>7.7294685990338285E-2</v>
      </c>
      <c r="H34" s="3">
        <f t="shared" si="13"/>
        <v>-4.6961325966850764E-2</v>
      </c>
      <c r="I34" s="3">
        <f t="shared" si="13"/>
        <v>6.6797642436149385E-2</v>
      </c>
      <c r="J34" s="3">
        <f t="shared" si="13"/>
        <v>3.0364372469635414E-2</v>
      </c>
      <c r="K34" s="3">
        <f t="shared" si="13"/>
        <v>2.3834196891191706E-2</v>
      </c>
      <c r="L34" s="3">
        <f t="shared" si="13"/>
        <v>-1.329243353783216E-2</v>
      </c>
    </row>
    <row r="35" spans="1:14" x14ac:dyDescent="0.25">
      <c r="A35" t="s">
        <v>12</v>
      </c>
      <c r="B35" s="3">
        <f t="shared" si="1"/>
        <v>6.8281938325991387E-2</v>
      </c>
      <c r="C35" s="3">
        <f t="shared" si="2"/>
        <v>1.0385756676557722E-2</v>
      </c>
      <c r="D35" s="3">
        <f t="shared" ref="D35:L35" si="14">D14/E14-1</f>
        <v>0.15907136715391235</v>
      </c>
      <c r="E35" s="3">
        <f t="shared" si="14"/>
        <v>-2.572898799313883E-3</v>
      </c>
      <c r="F35" s="3">
        <f t="shared" si="14"/>
        <v>-7.659574468085073E-3</v>
      </c>
      <c r="G35" s="3">
        <f t="shared" si="14"/>
        <v>5.4757630161579751E-2</v>
      </c>
      <c r="H35" s="3">
        <f t="shared" si="14"/>
        <v>4.2095416276894504E-2</v>
      </c>
      <c r="I35" s="3">
        <f t="shared" si="14"/>
        <v>7.0070070070070045E-2</v>
      </c>
      <c r="J35" s="3">
        <f t="shared" si="14"/>
        <v>-1.9627085377821318E-2</v>
      </c>
      <c r="K35" s="3">
        <f t="shared" si="14"/>
        <v>2.9292929292929148E-2</v>
      </c>
      <c r="L35" s="3">
        <f t="shared" si="14"/>
        <v>0</v>
      </c>
    </row>
    <row r="36" spans="1:14" x14ac:dyDescent="0.25">
      <c r="A36" t="s">
        <v>13</v>
      </c>
      <c r="B36" s="3">
        <f t="shared" si="1"/>
        <v>3.9270687237026758E-2</v>
      </c>
      <c r="C36" s="3">
        <f t="shared" si="2"/>
        <v>8.6062452399086053E-2</v>
      </c>
      <c r="D36" s="3">
        <f t="shared" ref="D36:L36" si="15">D15/E15-1</f>
        <v>0.2282507015902715</v>
      </c>
      <c r="E36" s="3">
        <f t="shared" si="15"/>
        <v>-2.8181818181818197E-2</v>
      </c>
      <c r="F36" s="3">
        <f t="shared" si="15"/>
        <v>-2.395740905057675E-2</v>
      </c>
      <c r="G36" s="3">
        <f t="shared" si="15"/>
        <v>-8.7950747581354571E-3</v>
      </c>
      <c r="H36" s="3">
        <f t="shared" si="15"/>
        <v>4.4077134986225674E-2</v>
      </c>
      <c r="I36" s="3">
        <f t="shared" si="15"/>
        <v>8.0357142857143016E-2</v>
      </c>
      <c r="J36" s="3">
        <f t="shared" si="15"/>
        <v>-3.3557046979865723E-2</v>
      </c>
      <c r="K36" s="3">
        <f t="shared" si="15"/>
        <v>-4.7709923664123188E-3</v>
      </c>
      <c r="L36" s="3">
        <f t="shared" si="15"/>
        <v>4.1749502982107334E-2</v>
      </c>
    </row>
    <row r="37" spans="1:14" x14ac:dyDescent="0.25">
      <c r="A37" t="s">
        <v>14</v>
      </c>
      <c r="B37" s="3">
        <f t="shared" si="1"/>
        <v>5.8869093725793853E-2</v>
      </c>
      <c r="C37" s="3">
        <f t="shared" si="2"/>
        <v>7.5833333333333419E-2</v>
      </c>
      <c r="D37" s="3">
        <f t="shared" ref="D37:L37" si="16">D16/E16-1</f>
        <v>0.14722753346080286</v>
      </c>
      <c r="E37" s="3">
        <f t="shared" si="16"/>
        <v>-4.4748858447488438E-2</v>
      </c>
      <c r="F37" s="3">
        <f t="shared" si="16"/>
        <v>-2.2321428571428603E-2</v>
      </c>
      <c r="G37" s="3">
        <f t="shared" si="16"/>
        <v>6.2618595825427059E-2</v>
      </c>
      <c r="H37" s="3">
        <f t="shared" si="16"/>
        <v>5.7171514543630675E-2</v>
      </c>
      <c r="I37" s="3">
        <f t="shared" si="16"/>
        <v>2.4665981500513912E-2</v>
      </c>
      <c r="J37" s="3">
        <f t="shared" si="16"/>
        <v>-2.1126760563380143E-2</v>
      </c>
      <c r="K37" s="3">
        <f t="shared" si="16"/>
        <v>3.5416666666666652E-2</v>
      </c>
      <c r="L37" s="3">
        <f t="shared" si="16"/>
        <v>-1.1328527291452284E-2</v>
      </c>
    </row>
    <row r="38" spans="1:14" x14ac:dyDescent="0.25">
      <c r="A38" t="s">
        <v>15</v>
      </c>
      <c r="B38" s="3">
        <f t="shared" si="1"/>
        <v>3.2217308907138253E-2</v>
      </c>
      <c r="C38" s="3">
        <f t="shared" si="2"/>
        <v>5.3226879574185038E-2</v>
      </c>
      <c r="D38" s="3">
        <f t="shared" ref="D38:L38" si="17">D17/E17-1</f>
        <v>6.4447592067988779E-2</v>
      </c>
      <c r="E38" s="3">
        <f t="shared" si="17"/>
        <v>5.530642750373671E-2</v>
      </c>
      <c r="F38" s="3">
        <f t="shared" si="17"/>
        <v>5.4373522458629031E-2</v>
      </c>
      <c r="G38" s="3">
        <f t="shared" si="17"/>
        <v>2.1739130434782483E-2</v>
      </c>
      <c r="H38" s="3">
        <f t="shared" si="17"/>
        <v>4.6335299073294145E-2</v>
      </c>
      <c r="I38" s="3">
        <f t="shared" si="17"/>
        <v>-1.0833333333333361E-2</v>
      </c>
      <c r="J38" s="3">
        <f t="shared" si="17"/>
        <v>9.8901098901098994E-2</v>
      </c>
      <c r="K38" s="3">
        <f t="shared" si="17"/>
        <v>3.0188679245283012E-2</v>
      </c>
      <c r="L38" s="3">
        <f t="shared" si="17"/>
        <v>-2.3041474654377891E-2</v>
      </c>
    </row>
    <row r="39" spans="1:14" x14ac:dyDescent="0.25">
      <c r="A39" t="s">
        <v>16</v>
      </c>
      <c r="B39" s="3">
        <f t="shared" si="1"/>
        <v>8.6662153012863952E-2</v>
      </c>
      <c r="C39" s="3">
        <f t="shared" si="2"/>
        <v>6.1063218390804641E-2</v>
      </c>
      <c r="D39" s="3">
        <f t="shared" ref="D39:L39" si="18">D18/E18-1</f>
        <v>5.6145675265553807E-2</v>
      </c>
      <c r="E39" s="3">
        <f t="shared" si="18"/>
        <v>4.8528241845664288E-2</v>
      </c>
      <c r="F39" s="3">
        <f t="shared" si="18"/>
        <v>5.7190916736753472E-2</v>
      </c>
      <c r="G39" s="3">
        <f t="shared" si="18"/>
        <v>4.9426301853486398E-2</v>
      </c>
      <c r="H39" s="3">
        <f t="shared" si="18"/>
        <v>2.906448683015439E-2</v>
      </c>
      <c r="I39" s="3">
        <f t="shared" si="18"/>
        <v>2.5139664804469275E-2</v>
      </c>
      <c r="J39" s="3">
        <f t="shared" si="18"/>
        <v>4.8828125E-2</v>
      </c>
      <c r="K39" s="3">
        <f t="shared" si="18"/>
        <v>-6.7895247332686592E-3</v>
      </c>
      <c r="L39" s="3">
        <f t="shared" si="18"/>
        <v>5.8536585365853711E-3</v>
      </c>
    </row>
    <row r="40" spans="1:14" x14ac:dyDescent="0.25">
      <c r="A40" t="s">
        <v>17</v>
      </c>
      <c r="B40" s="3">
        <f t="shared" si="1"/>
        <v>4.429530201342291E-2</v>
      </c>
      <c r="C40" s="3">
        <f t="shared" si="2"/>
        <v>1.1541072640868899E-2</v>
      </c>
      <c r="D40" s="3">
        <f t="shared" ref="D40:L40" si="19">D19/E19-1</f>
        <v>2.5052192066805867E-2</v>
      </c>
      <c r="E40" s="3">
        <f t="shared" si="19"/>
        <v>9.3607305936072915E-2</v>
      </c>
      <c r="F40" s="3">
        <f t="shared" si="19"/>
        <v>3.9556962025316444E-2</v>
      </c>
      <c r="G40" s="3">
        <f t="shared" si="19"/>
        <v>-2.6194144838212585E-2</v>
      </c>
      <c r="H40" s="3">
        <f t="shared" si="19"/>
        <v>5.422153369481153E-3</v>
      </c>
      <c r="I40" s="3">
        <f t="shared" si="19"/>
        <v>1.4937106918238907E-2</v>
      </c>
      <c r="J40" s="3">
        <f t="shared" si="19"/>
        <v>3.7520391517128937E-2</v>
      </c>
      <c r="K40" s="3">
        <f t="shared" si="19"/>
        <v>2.0815986677768628E-2</v>
      </c>
      <c r="L40" s="3">
        <f t="shared" si="19"/>
        <v>4.8908296943231511E-2</v>
      </c>
    </row>
    <row r="41" spans="1:14" x14ac:dyDescent="0.25">
      <c r="A41" t="s">
        <v>18</v>
      </c>
      <c r="B41" s="3">
        <f t="shared" si="1"/>
        <v>4.5032165832737503E-2</v>
      </c>
      <c r="C41" s="3">
        <f t="shared" si="2"/>
        <v>5.5849056603773706E-2</v>
      </c>
      <c r="D41" s="3">
        <f t="shared" ref="D41:L41" si="20">D20/E20-1</f>
        <v>6.255012028869289E-2</v>
      </c>
      <c r="E41" s="3">
        <f t="shared" si="20"/>
        <v>2.2131147540983775E-2</v>
      </c>
      <c r="F41" s="3">
        <f t="shared" si="20"/>
        <v>3.918228279386704E-2</v>
      </c>
      <c r="G41" s="3">
        <f t="shared" si="20"/>
        <v>3.9858281665190454E-2</v>
      </c>
      <c r="H41" s="3">
        <f t="shared" si="20"/>
        <v>1.7117117117117164E-2</v>
      </c>
      <c r="I41" s="3">
        <f t="shared" si="20"/>
        <v>2.7777777777777679E-2</v>
      </c>
      <c r="J41" s="3">
        <f t="shared" si="20"/>
        <v>4.2471042471042608E-2</v>
      </c>
      <c r="K41" s="3">
        <f t="shared" si="20"/>
        <v>1.3698630136986134E-2</v>
      </c>
      <c r="L41" s="3">
        <f t="shared" si="20"/>
        <v>1.0880316518298905E-2</v>
      </c>
      <c r="M41" s="5">
        <f>SUM(B41:J41)/9</f>
        <v>3.9107665787909203E-2</v>
      </c>
      <c r="N41" s="6" t="s">
        <v>27</v>
      </c>
    </row>
    <row r="42" spans="1:14" x14ac:dyDescent="0.25">
      <c r="D42" s="3"/>
      <c r="E42" s="3"/>
      <c r="F42" s="3"/>
      <c r="G42" s="3"/>
      <c r="M42" s="5">
        <f>SUM(B41:F41)/5</f>
        <v>4.4948954612010983E-2</v>
      </c>
      <c r="N42" s="6" t="s">
        <v>28</v>
      </c>
    </row>
    <row r="43" spans="1:14" x14ac:dyDescent="0.25">
      <c r="D43" s="3"/>
      <c r="E43" s="3"/>
      <c r="F43" s="3"/>
      <c r="G43" s="3"/>
      <c r="M43" s="5">
        <f>SUM(B41:E41)/4</f>
        <v>4.6390622566546968E-2</v>
      </c>
      <c r="N43" s="6" t="s">
        <v>29</v>
      </c>
    </row>
    <row r="44" spans="1:14" x14ac:dyDescent="0.25">
      <c r="D44" s="3"/>
      <c r="E44" s="3"/>
      <c r="F44" s="3"/>
      <c r="G44" s="3"/>
      <c r="M44" s="5">
        <f>SUM(B41:C41)/2</f>
        <v>5.0440611218255604E-2</v>
      </c>
      <c r="N44" s="6" t="s">
        <v>30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Bronars</dc:creator>
  <cp:lastModifiedBy>nigel</cp:lastModifiedBy>
  <dcterms:created xsi:type="dcterms:W3CDTF">2019-05-15T23:59:01Z</dcterms:created>
  <dcterms:modified xsi:type="dcterms:W3CDTF">2021-04-19T20:52:10Z</dcterms:modified>
</cp:coreProperties>
</file>